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5600" tabRatio="38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Arkusz1!$A$1:$F$48</definedName>
  </definedNames>
  <calcPr calcId="125725"/>
</workbook>
</file>

<file path=xl/calcChain.xml><?xml version="1.0" encoding="utf-8"?>
<calcChain xmlns="http://schemas.openxmlformats.org/spreadsheetml/2006/main">
  <c r="C15" i="1"/>
  <c r="D15"/>
  <c r="C32"/>
  <c r="D32"/>
  <c r="C37"/>
  <c r="D37"/>
  <c r="C42"/>
  <c r="E54"/>
  <c r="D42" l="1"/>
  <c r="F37"/>
  <c r="E55" l="1"/>
  <c r="F55"/>
  <c r="F54"/>
  <c r="E53"/>
  <c r="F15" l="1"/>
  <c r="F53" l="1"/>
  <c r="F32"/>
  <c r="F42" s="1"/>
</calcChain>
</file>

<file path=xl/sharedStrings.xml><?xml version="1.0" encoding="utf-8"?>
<sst xmlns="http://schemas.openxmlformats.org/spreadsheetml/2006/main" count="56" uniqueCount="50">
  <si>
    <t>Wydatki w projekcie</t>
  </si>
  <si>
    <t>Intensywność wsparcia</t>
  </si>
  <si>
    <t>Kwota dofinansowania</t>
  </si>
  <si>
    <t>Wydatki kwalifikowalne</t>
  </si>
  <si>
    <t>L.p.</t>
  </si>
  <si>
    <t>…</t>
  </si>
  <si>
    <t>A.1</t>
  </si>
  <si>
    <t>A.2</t>
  </si>
  <si>
    <t>A.3</t>
  </si>
  <si>
    <t>B.1</t>
  </si>
  <si>
    <t>B.2</t>
  </si>
  <si>
    <t>B.3</t>
  </si>
  <si>
    <t>A. Inwestycje</t>
  </si>
  <si>
    <t>B. Usługi doradcze</t>
  </si>
  <si>
    <t>Wydatki 
całkowite</t>
  </si>
  <si>
    <t>Grantobiorca:</t>
  </si>
  <si>
    <t>Tytuł projektu:</t>
  </si>
  <si>
    <t>Wydatki podlegające limitom</t>
  </si>
  <si>
    <t>Sprawdzenie</t>
  </si>
  <si>
    <t>Limit kwotowy</t>
  </si>
  <si>
    <t>Data rozpoczęcia okresu realizacji projektu:</t>
  </si>
  <si>
    <t>Data zakończenia okresu realizacji projektu:</t>
  </si>
  <si>
    <t>rrrr-mm-dd</t>
  </si>
  <si>
    <t>.............................................................................................</t>
  </si>
  <si>
    <t>data i podpis Grantobiorcy</t>
  </si>
  <si>
    <t>Wydatki na wewnętrzną infrastrukturę komunikacyjną</t>
  </si>
  <si>
    <t>A.2.1</t>
  </si>
  <si>
    <t>A.1.1</t>
  </si>
  <si>
    <t>A.1.2</t>
  </si>
  <si>
    <t>A.2.2</t>
  </si>
  <si>
    <t>A.3.1</t>
  </si>
  <si>
    <t>A.3.2</t>
  </si>
  <si>
    <t>Nr Umowy o powierzenie grantu:</t>
  </si>
  <si>
    <t xml:space="preserve">Załącznik nr 2 do Umowy o powierzenie grantu: Harmonogram rzeczowo-finansowy realizacji Projektu </t>
  </si>
  <si>
    <t>UDG-INV………………………………………………………</t>
  </si>
  <si>
    <t>Razem dla projektu:</t>
  </si>
  <si>
    <t>Poniższą tabelę proszę stosować wyłącznie w celach pomocniczych</t>
  </si>
  <si>
    <t>Wydatki w kategorii Usługi doradcze (B) mogą stanowić max 3% sumy wydatków kwalifikowalnych w Projekcie</t>
  </si>
  <si>
    <t>Wydatki na prace przygotowawcze i uzbrojenie terenu</t>
  </si>
  <si>
    <t>A.4</t>
  </si>
  <si>
    <t>A.4.1</t>
  </si>
  <si>
    <t>A.4.2</t>
  </si>
  <si>
    <t>Koszty zakupu gruntu</t>
  </si>
  <si>
    <t>C. Promocja</t>
  </si>
  <si>
    <t>C.1</t>
  </si>
  <si>
    <t>C.2</t>
  </si>
  <si>
    <t>C.3</t>
  </si>
  <si>
    <r>
      <t xml:space="preserve">Wydatki na </t>
    </r>
    <r>
      <rPr>
        <sz val="11"/>
        <rFont val="Calibri"/>
        <family val="2"/>
        <charset val="238"/>
      </rPr>
      <t>budowę</t>
    </r>
    <r>
      <rPr>
        <sz val="11"/>
        <color rgb="FF000000"/>
        <rFont val="Calibri"/>
        <family val="2"/>
        <charset val="238"/>
      </rPr>
      <t xml:space="preserve"> obiektów kubaturowych i placów magazynowych/ przebudowę i rozbudowę obiektów budowlanych</t>
    </r>
  </si>
  <si>
    <t>Wydatki na wewnętrzną infrastrukturę komunikacyjną (A.3) mogą stanowić max 49% sumy wydatków kwalifikowalnych w Projekcie</t>
  </si>
  <si>
    <t>Wydatki na zakup gruntu (A.2) mogą stanowić max 10% sumy wydatków kwalifikowalnych w Projekcie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</si>
</sst>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yyyy/mm/dd;@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i/>
      <sz val="8"/>
      <color theme="1"/>
      <name val="Czcionka tekstu podstawowego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/>
    <xf numFmtId="0" fontId="3" fillId="0" borderId="0" xfId="1" applyFont="1"/>
    <xf numFmtId="4" fontId="2" fillId="0" borderId="1" xfId="1" applyNumberFormat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2" applyFont="1" applyBorder="1" applyAlignment="1">
      <alignment horizontal="left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4" fontId="3" fillId="2" borderId="7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 wrapText="1"/>
    </xf>
    <xf numFmtId="10" fontId="3" fillId="2" borderId="10" xfId="1" applyNumberFormat="1" applyFont="1" applyFill="1" applyBorder="1" applyAlignment="1">
      <alignment horizontal="center" vertical="center"/>
    </xf>
    <xf numFmtId="4" fontId="3" fillId="2" borderId="11" xfId="1" applyNumberFormat="1" applyFont="1" applyFill="1" applyBorder="1" applyAlignment="1">
      <alignment horizontal="center" vertical="center"/>
    </xf>
    <xf numFmtId="4" fontId="3" fillId="2" borderId="10" xfId="1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9" fillId="0" borderId="0" xfId="0" applyFo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4" fontId="2" fillId="0" borderId="19" xfId="1" applyNumberFormat="1" applyBorder="1" applyAlignment="1">
      <alignment horizontal="center" vertical="center"/>
    </xf>
    <xf numFmtId="4" fontId="3" fillId="2" borderId="18" xfId="1" applyNumberFormat="1" applyFont="1" applyFill="1" applyBorder="1" applyAlignment="1">
      <alignment horizontal="center" vertical="center"/>
    </xf>
    <xf numFmtId="4" fontId="2" fillId="0" borderId="14" xfId="1" applyNumberFormat="1" applyBorder="1" applyAlignment="1">
      <alignment horizontal="center" vertical="center"/>
    </xf>
    <xf numFmtId="4" fontId="2" fillId="3" borderId="0" xfId="1" applyNumberForma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4" fontId="2" fillId="0" borderId="17" xfId="1" applyNumberFormat="1" applyBorder="1" applyAlignment="1">
      <alignment horizontal="center" vertical="center"/>
    </xf>
    <xf numFmtId="0" fontId="5" fillId="3" borderId="14" xfId="1" applyFont="1" applyFill="1" applyBorder="1" applyAlignment="1">
      <alignment vertical="center" wrapText="1"/>
    </xf>
    <xf numFmtId="0" fontId="5" fillId="0" borderId="14" xfId="1" applyFont="1" applyFill="1" applyBorder="1" applyAlignment="1">
      <alignment vertical="center" wrapText="1"/>
    </xf>
    <xf numFmtId="4" fontId="3" fillId="2" borderId="14" xfId="1" applyNumberFormat="1" applyFont="1" applyFill="1" applyBorder="1" applyAlignment="1">
      <alignment horizontal="center" vertical="center"/>
    </xf>
    <xf numFmtId="10" fontId="3" fillId="2" borderId="0" xfId="1" applyNumberFormat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right" vertical="center" wrapText="1"/>
    </xf>
    <xf numFmtId="0" fontId="14" fillId="0" borderId="0" xfId="0" applyFont="1"/>
    <xf numFmtId="10" fontId="3" fillId="0" borderId="1" xfId="1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/>
    <xf numFmtId="2" fontId="0" fillId="0" borderId="14" xfId="0" applyNumberForma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right" vertical="center" wrapText="1"/>
    </xf>
    <xf numFmtId="0" fontId="3" fillId="2" borderId="13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4" fontId="7" fillId="0" borderId="0" xfId="2" applyNumberFormat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/>
    <cellStyle name="Normalny 3" xfId="2"/>
    <cellStyle name="Procentowy 2" xfId="3"/>
    <cellStyle name="Walu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86743</xdr:rowOff>
    </xdr:from>
    <xdr:to>
      <xdr:col>4</xdr:col>
      <xdr:colOff>523876</xdr:colOff>
      <xdr:row>3</xdr:row>
      <xdr:rowOff>168705</xdr:rowOff>
    </xdr:to>
    <xdr:pic>
      <xdr:nvPicPr>
        <xdr:cNvPr id="4" name="Obraz 3" descr="listownik-mono-Pomorskie-FE-UMWP-UE-EFRR-RPO2014-2020-2015-na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81150" y="86743"/>
          <a:ext cx="6448426" cy="65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F55"/>
  <sheetViews>
    <sheetView tabSelected="1" zoomScaleNormal="100" zoomScaleSheetLayoutView="100" workbookViewId="0">
      <selection activeCell="A6" sqref="A6"/>
    </sheetView>
  </sheetViews>
  <sheetFormatPr defaultColWidth="10" defaultRowHeight="15"/>
  <cols>
    <col min="2" max="2" width="62.85546875" customWidth="1"/>
    <col min="3" max="4" width="19.85546875" customWidth="1"/>
    <col min="5" max="5" width="15.42578125" customWidth="1"/>
    <col min="6" max="6" width="19.85546875" customWidth="1"/>
    <col min="8" max="9" width="19.85546875" customWidth="1"/>
  </cols>
  <sheetData>
    <row r="6" spans="1:6">
      <c r="A6" s="5" t="s">
        <v>33</v>
      </c>
      <c r="B6" s="1"/>
      <c r="C6" s="1"/>
      <c r="D6" s="1"/>
      <c r="E6" s="1"/>
      <c r="F6" s="1"/>
    </row>
    <row r="7" spans="1:6">
      <c r="A7" s="2"/>
      <c r="B7" s="1"/>
      <c r="C7" s="1"/>
      <c r="D7" s="1"/>
      <c r="E7" s="1"/>
      <c r="F7" s="1"/>
    </row>
    <row r="8" spans="1:6">
      <c r="A8" s="1"/>
      <c r="B8" s="6" t="s">
        <v>15</v>
      </c>
      <c r="C8" s="54"/>
      <c r="D8" s="54"/>
      <c r="E8" s="54"/>
      <c r="F8" s="54"/>
    </row>
    <row r="9" spans="1:6">
      <c r="A9" s="1"/>
      <c r="B9" s="6" t="s">
        <v>32</v>
      </c>
      <c r="C9" s="61" t="s">
        <v>34</v>
      </c>
      <c r="D9" s="61"/>
      <c r="E9" s="61"/>
      <c r="F9" s="61"/>
    </row>
    <row r="10" spans="1:6">
      <c r="B10" s="6" t="s">
        <v>16</v>
      </c>
      <c r="C10" s="54"/>
      <c r="D10" s="54"/>
      <c r="E10" s="54"/>
      <c r="F10" s="54"/>
    </row>
    <row r="11" spans="1:6">
      <c r="A11" s="1"/>
      <c r="B11" s="7" t="s">
        <v>20</v>
      </c>
      <c r="C11" s="62" t="s">
        <v>22</v>
      </c>
      <c r="D11" s="62"/>
      <c r="E11" s="8"/>
      <c r="F11" s="8"/>
    </row>
    <row r="12" spans="1:6">
      <c r="A12" s="1"/>
      <c r="B12" s="7" t="s">
        <v>21</v>
      </c>
      <c r="C12" s="62" t="s">
        <v>22</v>
      </c>
      <c r="D12" s="62"/>
      <c r="E12" s="20"/>
      <c r="F12" s="20"/>
    </row>
    <row r="13" spans="1:6">
      <c r="A13" s="1"/>
      <c r="B13" s="1"/>
      <c r="C13" s="1"/>
      <c r="D13" s="1"/>
      <c r="E13" s="1"/>
      <c r="F13" s="1"/>
    </row>
    <row r="14" spans="1:6" ht="37.5" customHeight="1">
      <c r="A14" s="9" t="s">
        <v>4</v>
      </c>
      <c r="B14" s="10" t="s">
        <v>0</v>
      </c>
      <c r="C14" s="11" t="s">
        <v>14</v>
      </c>
      <c r="D14" s="10" t="s">
        <v>3</v>
      </c>
      <c r="E14" s="10" t="s">
        <v>1</v>
      </c>
      <c r="F14" s="12" t="s">
        <v>2</v>
      </c>
    </row>
    <row r="15" spans="1:6" ht="15" customHeight="1">
      <c r="A15" s="55" t="s">
        <v>12</v>
      </c>
      <c r="B15" s="56"/>
      <c r="C15" s="28">
        <f>SUM(C16,C24,C28)</f>
        <v>0</v>
      </c>
      <c r="D15" s="28">
        <f>SUM(D16,D24,D28)</f>
        <v>0</v>
      </c>
      <c r="E15" s="40"/>
      <c r="F15" s="13">
        <f>FLOOR(D15*E15,0.01)</f>
        <v>0</v>
      </c>
    </row>
    <row r="16" spans="1:6">
      <c r="A16" s="31" t="s">
        <v>6</v>
      </c>
      <c r="B16" s="33" t="s">
        <v>38</v>
      </c>
      <c r="C16" s="32"/>
      <c r="D16" s="29"/>
      <c r="E16" s="36"/>
      <c r="F16" s="37"/>
    </row>
    <row r="17" spans="1:6">
      <c r="A17" s="38" t="s">
        <v>27</v>
      </c>
      <c r="B17" s="34"/>
      <c r="C17" s="30"/>
      <c r="D17" s="30"/>
      <c r="E17" s="36"/>
      <c r="F17" s="37"/>
    </row>
    <row r="18" spans="1:6">
      <c r="A18" s="38" t="s">
        <v>28</v>
      </c>
      <c r="B18" s="34"/>
      <c r="C18" s="30"/>
      <c r="D18" s="30"/>
      <c r="E18" s="36"/>
      <c r="F18" s="37"/>
    </row>
    <row r="19" spans="1:6">
      <c r="A19" s="38" t="s">
        <v>5</v>
      </c>
      <c r="B19" s="34"/>
      <c r="C19" s="30"/>
      <c r="D19" s="30"/>
      <c r="E19" s="36"/>
      <c r="F19" s="37"/>
    </row>
    <row r="20" spans="1:6">
      <c r="A20" s="31" t="s">
        <v>7</v>
      </c>
      <c r="B20" s="33" t="s">
        <v>42</v>
      </c>
      <c r="C20" s="32"/>
      <c r="D20" s="29"/>
      <c r="E20" s="36"/>
      <c r="F20" s="37"/>
    </row>
    <row r="21" spans="1:6">
      <c r="A21" s="38" t="s">
        <v>26</v>
      </c>
      <c r="B21" s="34"/>
      <c r="C21" s="30"/>
      <c r="D21" s="30"/>
      <c r="E21" s="36"/>
      <c r="F21" s="37"/>
    </row>
    <row r="22" spans="1:6">
      <c r="A22" s="38" t="s">
        <v>29</v>
      </c>
      <c r="B22" s="34"/>
      <c r="C22" s="30"/>
      <c r="D22" s="30"/>
      <c r="E22" s="36"/>
      <c r="F22" s="37"/>
    </row>
    <row r="23" spans="1:6">
      <c r="A23" s="38" t="s">
        <v>5</v>
      </c>
      <c r="B23" s="34"/>
      <c r="C23" s="30"/>
      <c r="D23" s="30"/>
      <c r="E23" s="36"/>
      <c r="F23" s="37"/>
    </row>
    <row r="24" spans="1:6">
      <c r="A24" s="31" t="s">
        <v>8</v>
      </c>
      <c r="B24" s="33" t="s">
        <v>25</v>
      </c>
      <c r="C24" s="32"/>
      <c r="D24" s="29"/>
      <c r="E24" s="15"/>
      <c r="F24" s="16"/>
    </row>
    <row r="25" spans="1:6">
      <c r="A25" s="38" t="s">
        <v>30</v>
      </c>
      <c r="B25" s="34"/>
      <c r="C25" s="30"/>
      <c r="D25" s="30"/>
      <c r="E25" s="15"/>
      <c r="F25" s="16"/>
    </row>
    <row r="26" spans="1:6">
      <c r="A26" s="38" t="s">
        <v>31</v>
      </c>
      <c r="B26" s="34"/>
      <c r="C26" s="30"/>
      <c r="D26" s="30"/>
      <c r="E26" s="15"/>
      <c r="F26" s="16"/>
    </row>
    <row r="27" spans="1:6">
      <c r="A27" s="38" t="s">
        <v>5</v>
      </c>
      <c r="B27" s="34"/>
      <c r="C27" s="30"/>
      <c r="D27" s="30"/>
      <c r="E27" s="15"/>
      <c r="F27" s="16"/>
    </row>
    <row r="28" spans="1:6" ht="30.75" customHeight="1">
      <c r="A28" s="31" t="s">
        <v>39</v>
      </c>
      <c r="B28" s="33" t="s">
        <v>47</v>
      </c>
      <c r="C28" s="32"/>
      <c r="D28" s="29"/>
      <c r="E28" s="15"/>
      <c r="F28" s="16"/>
    </row>
    <row r="29" spans="1:6">
      <c r="A29" s="38" t="s">
        <v>40</v>
      </c>
      <c r="B29" s="34"/>
      <c r="C29" s="30"/>
      <c r="D29" s="30"/>
      <c r="E29" s="15"/>
      <c r="F29" s="16"/>
    </row>
    <row r="30" spans="1:6">
      <c r="A30" s="38" t="s">
        <v>41</v>
      </c>
      <c r="B30" s="34"/>
      <c r="C30" s="30"/>
      <c r="D30" s="30"/>
      <c r="E30" s="15"/>
      <c r="F30" s="16"/>
    </row>
    <row r="31" spans="1:6">
      <c r="A31" s="38" t="s">
        <v>5</v>
      </c>
      <c r="B31" s="34"/>
      <c r="C31" s="30"/>
      <c r="D31" s="30"/>
      <c r="E31" s="15"/>
      <c r="F31" s="16"/>
    </row>
    <row r="32" spans="1:6" ht="15" customHeight="1">
      <c r="A32" s="57" t="s">
        <v>13</v>
      </c>
      <c r="B32" s="58"/>
      <c r="C32" s="35">
        <f>SUM(C33:C36)</f>
        <v>0</v>
      </c>
      <c r="D32" s="35">
        <f>SUM(D33:D36)</f>
        <v>0</v>
      </c>
      <c r="E32" s="41"/>
      <c r="F32" s="13">
        <f>FLOOR(D32*E32,0.01)</f>
        <v>0</v>
      </c>
    </row>
    <row r="33" spans="1:6">
      <c r="A33" s="14" t="s">
        <v>9</v>
      </c>
      <c r="B33" s="4"/>
      <c r="C33" s="27"/>
      <c r="D33" s="27"/>
      <c r="E33" s="15"/>
      <c r="F33" s="16"/>
    </row>
    <row r="34" spans="1:6">
      <c r="A34" s="14" t="s">
        <v>10</v>
      </c>
      <c r="B34" s="4"/>
      <c r="C34" s="3"/>
      <c r="D34" s="3"/>
      <c r="E34" s="15"/>
      <c r="F34" s="16"/>
    </row>
    <row r="35" spans="1:6">
      <c r="A35" s="14" t="s">
        <v>11</v>
      </c>
      <c r="B35" s="4"/>
      <c r="C35" s="3"/>
      <c r="D35" s="3"/>
      <c r="E35" s="15"/>
      <c r="F35" s="16"/>
    </row>
    <row r="36" spans="1:6">
      <c r="A36" s="14" t="s">
        <v>5</v>
      </c>
      <c r="B36" s="4"/>
      <c r="C36" s="3"/>
      <c r="D36" s="3"/>
      <c r="E36" s="15"/>
      <c r="F36" s="16"/>
    </row>
    <row r="37" spans="1:6" ht="15" customHeight="1">
      <c r="A37" s="63" t="s">
        <v>43</v>
      </c>
      <c r="B37" s="64"/>
      <c r="C37" s="35">
        <f>SUM(C38:C41)</f>
        <v>0</v>
      </c>
      <c r="D37" s="35">
        <f>SUM(D38:D41)</f>
        <v>0</v>
      </c>
      <c r="E37" s="41"/>
      <c r="F37" s="13">
        <f>FLOOR(D37*E37,0.01)</f>
        <v>0</v>
      </c>
    </row>
    <row r="38" spans="1:6">
      <c r="A38" s="14" t="s">
        <v>44</v>
      </c>
      <c r="B38" s="4"/>
      <c r="C38" s="27"/>
      <c r="D38" s="27"/>
      <c r="E38" s="15"/>
      <c r="F38" s="16"/>
    </row>
    <row r="39" spans="1:6">
      <c r="A39" s="14" t="s">
        <v>45</v>
      </c>
      <c r="B39" s="4"/>
      <c r="C39" s="3"/>
      <c r="D39" s="3"/>
      <c r="E39" s="15"/>
      <c r="F39" s="16"/>
    </row>
    <row r="40" spans="1:6">
      <c r="A40" s="14" t="s">
        <v>46</v>
      </c>
      <c r="B40" s="4"/>
      <c r="C40" s="3"/>
      <c r="D40" s="3"/>
      <c r="E40" s="15"/>
      <c r="F40" s="16"/>
    </row>
    <row r="41" spans="1:6">
      <c r="A41" s="14" t="s">
        <v>5</v>
      </c>
      <c r="B41" s="4"/>
      <c r="C41" s="3"/>
      <c r="D41" s="3"/>
      <c r="E41" s="15"/>
      <c r="F41" s="16"/>
    </row>
    <row r="42" spans="1:6" ht="15" customHeight="1">
      <c r="A42" s="59" t="s">
        <v>35</v>
      </c>
      <c r="B42" s="60"/>
      <c r="C42" s="19">
        <f>SUM(C15,C32,C37)</f>
        <v>0</v>
      </c>
      <c r="D42" s="19">
        <f>SUM(D15,D32,D37)</f>
        <v>0</v>
      </c>
      <c r="E42" s="17"/>
      <c r="F42" s="18">
        <f>SUM(F15,F32,F37)</f>
        <v>0</v>
      </c>
    </row>
    <row r="46" spans="1:6">
      <c r="D46" s="22"/>
      <c r="E46" s="22"/>
    </row>
    <row r="47" spans="1:6">
      <c r="B47" s="25" t="s">
        <v>23</v>
      </c>
      <c r="D47" s="23"/>
      <c r="E47" s="24"/>
    </row>
    <row r="48" spans="1:6">
      <c r="B48" s="26" t="s">
        <v>24</v>
      </c>
      <c r="D48" s="23"/>
      <c r="E48" s="24"/>
    </row>
    <row r="49" spans="1:6">
      <c r="B49" s="21"/>
      <c r="C49" s="21"/>
      <c r="D49" s="21"/>
      <c r="E49" s="21"/>
    </row>
    <row r="51" spans="1:6">
      <c r="A51" s="39" t="s">
        <v>36</v>
      </c>
    </row>
    <row r="52" spans="1:6" s="43" customFormat="1" ht="30.75" customHeight="1">
      <c r="A52" s="45" t="s">
        <v>17</v>
      </c>
      <c r="B52" s="46"/>
      <c r="C52" s="46"/>
      <c r="D52" s="47"/>
      <c r="E52" s="42" t="s">
        <v>19</v>
      </c>
      <c r="F52" s="42" t="s">
        <v>18</v>
      </c>
    </row>
    <row r="53" spans="1:6" s="43" customFormat="1" ht="30.75" customHeight="1">
      <c r="A53" s="48" t="s">
        <v>37</v>
      </c>
      <c r="B53" s="49"/>
      <c r="C53" s="49"/>
      <c r="D53" s="50"/>
      <c r="E53" s="44">
        <f>FLOOR(D15/(1-0.03)-D15,0.01)</f>
        <v>0</v>
      </c>
      <c r="F53" s="42" t="str">
        <f>IF(D32&lt;=FLOOR(D42*0.03,0.01),"OK","BŁĄD")</f>
        <v>OK</v>
      </c>
    </row>
    <row r="54" spans="1:6" s="43" customFormat="1" ht="30.75" customHeight="1">
      <c r="A54" s="51" t="s">
        <v>49</v>
      </c>
      <c r="B54" s="52"/>
      <c r="C54" s="52"/>
      <c r="D54" s="53"/>
      <c r="E54" s="44">
        <f>FLOOR(D20/(1-0.1)-D20,0.01)</f>
        <v>0</v>
      </c>
      <c r="F54" s="42" t="str">
        <f>IF(D20&lt;=FLOOR(D42*0.1,0.01),"OK","BŁĄD")</f>
        <v>OK</v>
      </c>
    </row>
    <row r="55" spans="1:6" s="43" customFormat="1" ht="30.75" customHeight="1">
      <c r="A55" s="51" t="s">
        <v>48</v>
      </c>
      <c r="B55" s="52"/>
      <c r="C55" s="52"/>
      <c r="D55" s="53"/>
      <c r="E55" s="44">
        <f>FLOOR((D42-D24)/(1-0.49)-(D42-D24),0.01)</f>
        <v>0</v>
      </c>
      <c r="F55" s="42" t="str">
        <f>IF(D24&lt;=FLOOR(D42*0.49,0.01),"OK","BŁĄD")</f>
        <v>OK</v>
      </c>
    </row>
  </sheetData>
  <mergeCells count="13">
    <mergeCell ref="A52:D52"/>
    <mergeCell ref="A53:D53"/>
    <mergeCell ref="A55:D55"/>
    <mergeCell ref="C8:F8"/>
    <mergeCell ref="C10:F10"/>
    <mergeCell ref="A15:B15"/>
    <mergeCell ref="A32:B32"/>
    <mergeCell ref="A42:B42"/>
    <mergeCell ref="C9:F9"/>
    <mergeCell ref="C11:D11"/>
    <mergeCell ref="C12:D12"/>
    <mergeCell ref="A37:B37"/>
    <mergeCell ref="A54:D54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Zalewski</dc:creator>
  <cp:lastModifiedBy>karolina.graczyk</cp:lastModifiedBy>
  <cp:lastPrinted>2017-07-06T10:42:00Z</cp:lastPrinted>
  <dcterms:created xsi:type="dcterms:W3CDTF">2017-05-05T07:42:34Z</dcterms:created>
  <dcterms:modified xsi:type="dcterms:W3CDTF">2019-09-04T07:26:56Z</dcterms:modified>
</cp:coreProperties>
</file>