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200" windowHeight="1176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Arkusz1!$A$1:$N$27</definedName>
  </definedNames>
  <calcPr calcId="125725"/>
</workbook>
</file>

<file path=xl/calcChain.xml><?xml version="1.0" encoding="utf-8"?>
<calcChain xmlns="http://schemas.openxmlformats.org/spreadsheetml/2006/main">
  <c r="L24" i="1"/>
  <c r="L27" s="1"/>
  <c r="J24"/>
  <c r="J27" s="1"/>
  <c r="H24"/>
  <c r="F24"/>
  <c r="F25" l="1"/>
  <c r="F27"/>
</calcChain>
</file>

<file path=xl/sharedStrings.xml><?xml version="1.0" encoding="utf-8"?>
<sst xmlns="http://schemas.openxmlformats.org/spreadsheetml/2006/main" count="49" uniqueCount="46">
  <si>
    <t xml:space="preserve">Załącznik nr 1 do Wniosku o udzielenie grantu: Harmonogram rzeczowo-finansowy realizacji Projektu </t>
  </si>
  <si>
    <t>Grantobiorca:</t>
  </si>
  <si>
    <t>ABC sp. z o.o.</t>
  </si>
  <si>
    <t>Tytuł projektu:</t>
  </si>
  <si>
    <t>Promocja druków wielkoformatowych na targach i misjach międzynarodowych przez firmę ABC sp. z o.o. szansą na rozwój przedsiębiorstwa</t>
  </si>
  <si>
    <t>Okres realizacji projektu:</t>
  </si>
  <si>
    <t>Działanie</t>
  </si>
  <si>
    <t>Rodzaj wydatku</t>
  </si>
  <si>
    <t>Uszczegółowienie</t>
  </si>
  <si>
    <t>Wydatki kwalifikowalne 
(w PLN)</t>
  </si>
  <si>
    <t>Wydatki niekwalifikowalne 
(w PLN)</t>
  </si>
  <si>
    <r>
      <t xml:space="preserve">Wydatki kwalifikowalne objęte pomocą </t>
    </r>
    <r>
      <rPr>
        <b/>
        <i/>
        <sz val="9"/>
        <color indexed="8"/>
        <rFont val="Czcionka tekstu podstawowego"/>
        <charset val="238"/>
      </rPr>
      <t>de minimis</t>
    </r>
    <r>
      <rPr>
        <b/>
        <sz val="9"/>
        <color indexed="8"/>
        <rFont val="Czcionka tekstu podstawowego"/>
        <family val="2"/>
        <charset val="238"/>
      </rPr>
      <t xml:space="preserve"> 
(w PLN)</t>
    </r>
  </si>
  <si>
    <t>Wydatki kwalifikowalne objęte pomocą publiczną
(w PLN)</t>
  </si>
  <si>
    <t xml:space="preserve">koszty wynajęcia i zabudowy powierzchni wystawowej
</t>
  </si>
  <si>
    <r>
      <t>m. in.: koszt wynajmu około 20 m</t>
    </r>
    <r>
      <rPr>
        <vertAlign val="superscript"/>
        <sz val="8"/>
        <color indexed="8"/>
        <rFont val="Calibri"/>
        <family val="2"/>
        <charset val="238"/>
      </rPr>
      <t>2</t>
    </r>
    <r>
      <rPr>
        <sz val="8"/>
        <color indexed="8"/>
        <rFont val="Calibri"/>
        <family val="2"/>
        <charset val="238"/>
      </rPr>
      <t xml:space="preserve"> powierzchni wystawowej, koszt zabudowy stoiska, koszt obsługi stoiska targowego (np. koszty eksploatacyjne oraz koszt wpisu do katalogu targowego)</t>
    </r>
  </si>
  <si>
    <t>koszty promocji</t>
  </si>
  <si>
    <t>koszty transportu i ubezpieczenia</t>
  </si>
  <si>
    <t xml:space="preserve">koszt transportu i ubezpieczenia eksponatów oraz materiałów promocyjnych </t>
  </si>
  <si>
    <t>Suma:</t>
  </si>
  <si>
    <t>Całkowity koszt realizacji projektu:</t>
  </si>
  <si>
    <t>Procentowy udział dofinansowania:</t>
  </si>
  <si>
    <t>Kwota dofinansowania:</t>
  </si>
  <si>
    <t>koszt podróży służbowej pracownika uczestniczącego w misji gospodarczej – kwota ryczałtowa jednego pracownika</t>
  </si>
  <si>
    <t>koszt podróży służbowej pracownika uczestniczącego w targach – kwota ryczałtowa jednego pracownika</t>
  </si>
  <si>
    <t>01.11.2018 - 30.09.2019</t>
  </si>
  <si>
    <t>Harmonogram płatności</t>
  </si>
  <si>
    <t>Rok</t>
  </si>
  <si>
    <t>Kwartał</t>
  </si>
  <si>
    <t>Kwota  dofinansowania</t>
  </si>
  <si>
    <t>* wiersz dotyczy sytuacji, gdy data rozpoczęcia realizacji projektu nie pokrywa się z początkiem kwartału kalendarzowego</t>
  </si>
  <si>
    <t>.............................................................................................</t>
  </si>
  <si>
    <t>data i podpis Grantobiorcy</t>
  </si>
  <si>
    <t>IV</t>
  </si>
  <si>
    <t>I</t>
  </si>
  <si>
    <t>II</t>
  </si>
  <si>
    <t>III</t>
  </si>
  <si>
    <t>Działanie nr 2 - misja gospodarcza w Norwegii, Stavanger, 
sierpień 2019</t>
  </si>
  <si>
    <t>Działanie nr 1 - targi w Niemczech, Düsseldorf, listopad 2018</t>
  </si>
  <si>
    <t xml:space="preserve">ilość dni trwania podróży - 6 (2 dni przed + 3 dni targów + 1 dzień po);
koszt podróży służbowej pracownika: 
koszt 5 noclegów – 2 511,24 PLN (5 x 120 EUR x 4,1854 EUR/PLN) PLN; wartość 6 diet – 1 230,51 PLN (294 EUR x 4,1854). </t>
  </si>
  <si>
    <t>ilość dni trwania podróży - 6 (2 dni przed + 3 dni targów + 1 dzień po);
koszt podróży służbowej pracownika: 
koszt 5 noclegów – 2 511,24 PLN (5 x 120 EUR x 4,1854 EUR/PLN) PLN; wartość 6 diet – 1 230,51 PLN (294 EUR x 4,1854); 
koszt przejazdu samochodem służbowym – 767,72 PLN (2 x 1 129 km x 8,5 l/100 km x 4,00 PLN/l);  
(wartość kosztów nie przekracza limitów wynikających z rozporządzenia dot. podróży służbowych, które w przypadku wyjazdu do Niemiec wynoszą: dieta - 49 EUR/doba/osoba, nocleg - 150 EUR/doba/osoba), kurs 1 euro - 4,1854 PLN.</t>
  </si>
  <si>
    <t>ilość dni trwania podróży - 4 (1 dzień przed, 2 dni misji, 1 dzień po);
koszt podróży służbowej pracownika: 
koszt 3 noclegów – 1 978,20 PLN (3 x 1500 NOK x 0,4396); 
wartość 4 diet – 793,04 PLN; 
koszt samolotu –  800,00 PLN; 
dojazd na lotnisko i taksówki na miejscu – 277,56 PLN (2 x 0,5 x 451 NOK + 4 dni x 0,1 x 451 NOK x 0,4396);  
(wartość kosztów nie przekracza limitów wynikających z rozporządzenia dot. podróży służbowych,, które w przypadku wyjazdu do Norwegii wynoszą: dieta - 451 NOK/doba/osoba, nocleg - 1500 NOK/doba/osoba), kurs 1 NOK - 0,4396 PLN.</t>
  </si>
  <si>
    <t>Działanie nr 3 - targi w charakterze zwiedzającego w Paryżu, wrzesień 2019</t>
  </si>
  <si>
    <t>ilość dni trwania podróży -  4 (1 dzień przed, 2 dni misji, 1 dzień po);
koszt podróży służbowej pracownika: 
koszt 3 noclegów – 2 000,00 PLN; 
wartość 4 diet – 837,08 PLN; 
koszt przejazdu samochodem prywatnym – 2 841,72 PLN (2 x 1 700 km x 0,8358 PLN)
(wartość kosztów nie przekracza limitów wynikających z rozporządzenia dot. podróży służbowych, które w przypadku wyjazdu do Niemiec wynoszą: dieta - 50 EUR/doba/osoba, nocleg - 180 EUR/doba/osoba),  kurs 1 euro - 4,1854 PLN.</t>
  </si>
  <si>
    <t>200 szt ulotek</t>
  </si>
  <si>
    <t>Wydatki kwalifikowalne rozliczane kwotami ryczałtowymi:</t>
  </si>
  <si>
    <t xml:space="preserve">koszty wizualizacji stoiska, prezentacja multimedialna i materiały promocyjne wraz z tłumaczeniem (100 katalogów, 500 szt ulotek, 50 długopisów) 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</si>
</sst>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_ ;\-#,##0.00\ "/>
  </numFmts>
  <fonts count="1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family val="2"/>
      <charset val="238"/>
    </font>
    <font>
      <b/>
      <i/>
      <sz val="9"/>
      <color indexed="8"/>
      <name val="Czcionka tekstu podstawowego"/>
      <charset val="238"/>
    </font>
    <font>
      <b/>
      <sz val="9"/>
      <color indexed="8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vertAlign val="superscript"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i/>
      <sz val="8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8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3" fillId="0" borderId="0" xfId="0" applyFont="1" applyFill="1" applyBorder="1" applyAlignment="1">
      <alignment horizontal="right"/>
    </xf>
    <xf numFmtId="44" fontId="1" fillId="0" borderId="0" xfId="1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13" fillId="0" borderId="0" xfId="0" applyFont="1"/>
    <xf numFmtId="0" fontId="14" fillId="0" borderId="0" xfId="0" applyFont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2" fillId="2" borderId="15" xfId="1" applyNumberFormat="1" applyFont="1" applyFill="1" applyBorder="1" applyAlignment="1">
      <alignment vertical="center"/>
    </xf>
    <xf numFmtId="9" fontId="2" fillId="0" borderId="22" xfId="2" applyFont="1" applyFill="1" applyBorder="1" applyAlignment="1">
      <alignment horizontal="center" vertical="center"/>
    </xf>
    <xf numFmtId="9" fontId="2" fillId="0" borderId="23" xfId="2" applyFont="1" applyFill="1" applyBorder="1" applyAlignment="1">
      <alignment horizontal="center" vertical="center"/>
    </xf>
    <xf numFmtId="9" fontId="2" fillId="2" borderId="22" xfId="2" applyFont="1" applyFill="1" applyBorder="1" applyAlignment="1">
      <alignment horizontal="center" vertical="center"/>
    </xf>
    <xf numFmtId="9" fontId="2" fillId="2" borderId="20" xfId="2" applyFont="1" applyFill="1" applyBorder="1" applyAlignment="1">
      <alignment horizontal="center" vertical="center"/>
    </xf>
    <xf numFmtId="9" fontId="2" fillId="2" borderId="21" xfId="2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164" fontId="2" fillId="2" borderId="30" xfId="1" applyNumberFormat="1" applyFont="1" applyFill="1" applyBorder="1" applyAlignment="1">
      <alignment horizontal="center" vertical="center"/>
    </xf>
    <xf numFmtId="164" fontId="2" fillId="2" borderId="32" xfId="1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right" vertical="center"/>
    </xf>
    <xf numFmtId="164" fontId="3" fillId="0" borderId="18" xfId="1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4" fontId="11" fillId="0" borderId="1" xfId="1" applyNumberFormat="1" applyFont="1" applyBorder="1" applyAlignment="1">
      <alignment horizontal="right" vertical="center" wrapText="1"/>
    </xf>
    <xf numFmtId="4" fontId="11" fillId="0" borderId="9" xfId="1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3" fillId="0" borderId="30" xfId="1" applyNumberFormat="1" applyFont="1" applyBorder="1" applyAlignment="1">
      <alignment horizontal="right" vertical="center"/>
    </xf>
    <xf numFmtId="4" fontId="3" fillId="0" borderId="32" xfId="1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4" fontId="11" fillId="0" borderId="2" xfId="1" applyNumberFormat="1" applyFont="1" applyBorder="1" applyAlignment="1">
      <alignment horizontal="right" vertical="center" wrapText="1"/>
    </xf>
    <xf numFmtId="4" fontId="11" fillId="0" borderId="24" xfId="1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2" borderId="26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164" fontId="3" fillId="0" borderId="17" xfId="1" applyNumberFormat="1" applyFont="1" applyBorder="1" applyAlignment="1">
      <alignment horizontal="right" vertical="center"/>
    </xf>
    <xf numFmtId="0" fontId="5" fillId="2" borderId="28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4" fontId="3" fillId="0" borderId="29" xfId="1" applyNumberFormat="1" applyFont="1" applyBorder="1" applyAlignment="1">
      <alignment horizontal="right" vertical="center"/>
    </xf>
    <xf numFmtId="4" fontId="3" fillId="0" borderId="31" xfId="1" applyNumberFormat="1" applyFont="1" applyBorder="1" applyAlignment="1">
      <alignment horizontal="right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2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9" fontId="2" fillId="0" borderId="21" xfId="2" applyFont="1" applyFill="1" applyBorder="1" applyAlignment="1">
      <alignment horizontal="center" vertical="center"/>
    </xf>
    <xf numFmtId="0" fontId="1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0" fontId="3" fillId="0" borderId="0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right"/>
    </xf>
    <xf numFmtId="44" fontId="2" fillId="3" borderId="35" xfId="1" applyFont="1" applyFill="1" applyBorder="1" applyAlignment="1">
      <alignment horizontal="center"/>
    </xf>
    <xf numFmtId="44" fontId="2" fillId="3" borderId="30" xfId="1" applyFont="1" applyFill="1" applyBorder="1" applyAlignment="1">
      <alignment horizontal="center"/>
    </xf>
    <xf numFmtId="44" fontId="2" fillId="3" borderId="32" xfId="1" applyFont="1" applyFill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57150</xdr:rowOff>
    </xdr:from>
    <xdr:to>
      <xdr:col>10</xdr:col>
      <xdr:colOff>333375</xdr:colOff>
      <xdr:row>4</xdr:row>
      <xdr:rowOff>142875</xdr:rowOff>
    </xdr:to>
    <xdr:pic>
      <xdr:nvPicPr>
        <xdr:cNvPr id="2" name="Obraz 3" descr="listownik-mono-Pomorskie-FE-UMWP-UE-EFRR-RPO2014-2020-2015-na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57150"/>
          <a:ext cx="85820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5"/>
  <sheetViews>
    <sheetView tabSelected="1" topLeftCell="A24" zoomScaleNormal="100" workbookViewId="0">
      <selection activeCell="C15" sqref="C15"/>
    </sheetView>
  </sheetViews>
  <sheetFormatPr defaultRowHeight="14.25"/>
  <cols>
    <col min="1" max="1" width="1.625" customWidth="1"/>
    <col min="2" max="2" width="12.125" customWidth="1"/>
    <col min="3" max="3" width="22.375" customWidth="1"/>
    <col min="4" max="4" width="21.875" customWidth="1"/>
    <col min="5" max="5" width="21" customWidth="1"/>
    <col min="6" max="6" width="8.625" customWidth="1"/>
    <col min="7" max="7" width="7" customWidth="1"/>
    <col min="8" max="13" width="8.625" customWidth="1"/>
    <col min="14" max="14" width="1.75" customWidth="1"/>
    <col min="257" max="257" width="1.625" customWidth="1"/>
    <col min="258" max="258" width="12.125" customWidth="1"/>
    <col min="259" max="259" width="22.375" customWidth="1"/>
    <col min="260" max="260" width="21.875" customWidth="1"/>
    <col min="261" max="261" width="18.375" customWidth="1"/>
    <col min="262" max="269" width="8.625" customWidth="1"/>
    <col min="513" max="513" width="1.625" customWidth="1"/>
    <col min="514" max="514" width="12.125" customWidth="1"/>
    <col min="515" max="515" width="22.375" customWidth="1"/>
    <col min="516" max="516" width="21.875" customWidth="1"/>
    <col min="517" max="517" width="18.375" customWidth="1"/>
    <col min="518" max="525" width="8.625" customWidth="1"/>
    <col min="769" max="769" width="1.625" customWidth="1"/>
    <col min="770" max="770" width="12.125" customWidth="1"/>
    <col min="771" max="771" width="22.375" customWidth="1"/>
    <col min="772" max="772" width="21.875" customWidth="1"/>
    <col min="773" max="773" width="18.375" customWidth="1"/>
    <col min="774" max="781" width="8.625" customWidth="1"/>
    <col min="1025" max="1025" width="1.625" customWidth="1"/>
    <col min="1026" max="1026" width="12.125" customWidth="1"/>
    <col min="1027" max="1027" width="22.375" customWidth="1"/>
    <col min="1028" max="1028" width="21.875" customWidth="1"/>
    <col min="1029" max="1029" width="18.375" customWidth="1"/>
    <col min="1030" max="1037" width="8.625" customWidth="1"/>
    <col min="1281" max="1281" width="1.625" customWidth="1"/>
    <col min="1282" max="1282" width="12.125" customWidth="1"/>
    <col min="1283" max="1283" width="22.375" customWidth="1"/>
    <col min="1284" max="1284" width="21.875" customWidth="1"/>
    <col min="1285" max="1285" width="18.375" customWidth="1"/>
    <col min="1286" max="1293" width="8.625" customWidth="1"/>
    <col min="1537" max="1537" width="1.625" customWidth="1"/>
    <col min="1538" max="1538" width="12.125" customWidth="1"/>
    <col min="1539" max="1539" width="22.375" customWidth="1"/>
    <col min="1540" max="1540" width="21.875" customWidth="1"/>
    <col min="1541" max="1541" width="18.375" customWidth="1"/>
    <col min="1542" max="1549" width="8.625" customWidth="1"/>
    <col min="1793" max="1793" width="1.625" customWidth="1"/>
    <col min="1794" max="1794" width="12.125" customWidth="1"/>
    <col min="1795" max="1795" width="22.375" customWidth="1"/>
    <col min="1796" max="1796" width="21.875" customWidth="1"/>
    <col min="1797" max="1797" width="18.375" customWidth="1"/>
    <col min="1798" max="1805" width="8.625" customWidth="1"/>
    <col min="2049" max="2049" width="1.625" customWidth="1"/>
    <col min="2050" max="2050" width="12.125" customWidth="1"/>
    <col min="2051" max="2051" width="22.375" customWidth="1"/>
    <col min="2052" max="2052" width="21.875" customWidth="1"/>
    <col min="2053" max="2053" width="18.375" customWidth="1"/>
    <col min="2054" max="2061" width="8.625" customWidth="1"/>
    <col min="2305" max="2305" width="1.625" customWidth="1"/>
    <col min="2306" max="2306" width="12.125" customWidth="1"/>
    <col min="2307" max="2307" width="22.375" customWidth="1"/>
    <col min="2308" max="2308" width="21.875" customWidth="1"/>
    <col min="2309" max="2309" width="18.375" customWidth="1"/>
    <col min="2310" max="2317" width="8.625" customWidth="1"/>
    <col min="2561" max="2561" width="1.625" customWidth="1"/>
    <col min="2562" max="2562" width="12.125" customWidth="1"/>
    <col min="2563" max="2563" width="22.375" customWidth="1"/>
    <col min="2564" max="2564" width="21.875" customWidth="1"/>
    <col min="2565" max="2565" width="18.375" customWidth="1"/>
    <col min="2566" max="2573" width="8.625" customWidth="1"/>
    <col min="2817" max="2817" width="1.625" customWidth="1"/>
    <col min="2818" max="2818" width="12.125" customWidth="1"/>
    <col min="2819" max="2819" width="22.375" customWidth="1"/>
    <col min="2820" max="2820" width="21.875" customWidth="1"/>
    <col min="2821" max="2821" width="18.375" customWidth="1"/>
    <col min="2822" max="2829" width="8.625" customWidth="1"/>
    <col min="3073" max="3073" width="1.625" customWidth="1"/>
    <col min="3074" max="3074" width="12.125" customWidth="1"/>
    <col min="3075" max="3075" width="22.375" customWidth="1"/>
    <col min="3076" max="3076" width="21.875" customWidth="1"/>
    <col min="3077" max="3077" width="18.375" customWidth="1"/>
    <col min="3078" max="3085" width="8.625" customWidth="1"/>
    <col min="3329" max="3329" width="1.625" customWidth="1"/>
    <col min="3330" max="3330" width="12.125" customWidth="1"/>
    <col min="3331" max="3331" width="22.375" customWidth="1"/>
    <col min="3332" max="3332" width="21.875" customWidth="1"/>
    <col min="3333" max="3333" width="18.375" customWidth="1"/>
    <col min="3334" max="3341" width="8.625" customWidth="1"/>
    <col min="3585" max="3585" width="1.625" customWidth="1"/>
    <col min="3586" max="3586" width="12.125" customWidth="1"/>
    <col min="3587" max="3587" width="22.375" customWidth="1"/>
    <col min="3588" max="3588" width="21.875" customWidth="1"/>
    <col min="3589" max="3589" width="18.375" customWidth="1"/>
    <col min="3590" max="3597" width="8.625" customWidth="1"/>
    <col min="3841" max="3841" width="1.625" customWidth="1"/>
    <col min="3842" max="3842" width="12.125" customWidth="1"/>
    <col min="3843" max="3843" width="22.375" customWidth="1"/>
    <col min="3844" max="3844" width="21.875" customWidth="1"/>
    <col min="3845" max="3845" width="18.375" customWidth="1"/>
    <col min="3846" max="3853" width="8.625" customWidth="1"/>
    <col min="4097" max="4097" width="1.625" customWidth="1"/>
    <col min="4098" max="4098" width="12.125" customWidth="1"/>
    <col min="4099" max="4099" width="22.375" customWidth="1"/>
    <col min="4100" max="4100" width="21.875" customWidth="1"/>
    <col min="4101" max="4101" width="18.375" customWidth="1"/>
    <col min="4102" max="4109" width="8.625" customWidth="1"/>
    <col min="4353" max="4353" width="1.625" customWidth="1"/>
    <col min="4354" max="4354" width="12.125" customWidth="1"/>
    <col min="4355" max="4355" width="22.375" customWidth="1"/>
    <col min="4356" max="4356" width="21.875" customWidth="1"/>
    <col min="4357" max="4357" width="18.375" customWidth="1"/>
    <col min="4358" max="4365" width="8.625" customWidth="1"/>
    <col min="4609" max="4609" width="1.625" customWidth="1"/>
    <col min="4610" max="4610" width="12.125" customWidth="1"/>
    <col min="4611" max="4611" width="22.375" customWidth="1"/>
    <col min="4612" max="4612" width="21.875" customWidth="1"/>
    <col min="4613" max="4613" width="18.375" customWidth="1"/>
    <col min="4614" max="4621" width="8.625" customWidth="1"/>
    <col min="4865" max="4865" width="1.625" customWidth="1"/>
    <col min="4866" max="4866" width="12.125" customWidth="1"/>
    <col min="4867" max="4867" width="22.375" customWidth="1"/>
    <col min="4868" max="4868" width="21.875" customWidth="1"/>
    <col min="4869" max="4869" width="18.375" customWidth="1"/>
    <col min="4870" max="4877" width="8.625" customWidth="1"/>
    <col min="5121" max="5121" width="1.625" customWidth="1"/>
    <col min="5122" max="5122" width="12.125" customWidth="1"/>
    <col min="5123" max="5123" width="22.375" customWidth="1"/>
    <col min="5124" max="5124" width="21.875" customWidth="1"/>
    <col min="5125" max="5125" width="18.375" customWidth="1"/>
    <col min="5126" max="5133" width="8.625" customWidth="1"/>
    <col min="5377" max="5377" width="1.625" customWidth="1"/>
    <col min="5378" max="5378" width="12.125" customWidth="1"/>
    <col min="5379" max="5379" width="22.375" customWidth="1"/>
    <col min="5380" max="5380" width="21.875" customWidth="1"/>
    <col min="5381" max="5381" width="18.375" customWidth="1"/>
    <col min="5382" max="5389" width="8.625" customWidth="1"/>
    <col min="5633" max="5633" width="1.625" customWidth="1"/>
    <col min="5634" max="5634" width="12.125" customWidth="1"/>
    <col min="5635" max="5635" width="22.375" customWidth="1"/>
    <col min="5636" max="5636" width="21.875" customWidth="1"/>
    <col min="5637" max="5637" width="18.375" customWidth="1"/>
    <col min="5638" max="5645" width="8.625" customWidth="1"/>
    <col min="5889" max="5889" width="1.625" customWidth="1"/>
    <col min="5890" max="5890" width="12.125" customWidth="1"/>
    <col min="5891" max="5891" width="22.375" customWidth="1"/>
    <col min="5892" max="5892" width="21.875" customWidth="1"/>
    <col min="5893" max="5893" width="18.375" customWidth="1"/>
    <col min="5894" max="5901" width="8.625" customWidth="1"/>
    <col min="6145" max="6145" width="1.625" customWidth="1"/>
    <col min="6146" max="6146" width="12.125" customWidth="1"/>
    <col min="6147" max="6147" width="22.375" customWidth="1"/>
    <col min="6148" max="6148" width="21.875" customWidth="1"/>
    <col min="6149" max="6149" width="18.375" customWidth="1"/>
    <col min="6150" max="6157" width="8.625" customWidth="1"/>
    <col min="6401" max="6401" width="1.625" customWidth="1"/>
    <col min="6402" max="6402" width="12.125" customWidth="1"/>
    <col min="6403" max="6403" width="22.375" customWidth="1"/>
    <col min="6404" max="6404" width="21.875" customWidth="1"/>
    <col min="6405" max="6405" width="18.375" customWidth="1"/>
    <col min="6406" max="6413" width="8.625" customWidth="1"/>
    <col min="6657" max="6657" width="1.625" customWidth="1"/>
    <col min="6658" max="6658" width="12.125" customWidth="1"/>
    <col min="6659" max="6659" width="22.375" customWidth="1"/>
    <col min="6660" max="6660" width="21.875" customWidth="1"/>
    <col min="6661" max="6661" width="18.375" customWidth="1"/>
    <col min="6662" max="6669" width="8.625" customWidth="1"/>
    <col min="6913" max="6913" width="1.625" customWidth="1"/>
    <col min="6914" max="6914" width="12.125" customWidth="1"/>
    <col min="6915" max="6915" width="22.375" customWidth="1"/>
    <col min="6916" max="6916" width="21.875" customWidth="1"/>
    <col min="6917" max="6917" width="18.375" customWidth="1"/>
    <col min="6918" max="6925" width="8.625" customWidth="1"/>
    <col min="7169" max="7169" width="1.625" customWidth="1"/>
    <col min="7170" max="7170" width="12.125" customWidth="1"/>
    <col min="7171" max="7171" width="22.375" customWidth="1"/>
    <col min="7172" max="7172" width="21.875" customWidth="1"/>
    <col min="7173" max="7173" width="18.375" customWidth="1"/>
    <col min="7174" max="7181" width="8.625" customWidth="1"/>
    <col min="7425" max="7425" width="1.625" customWidth="1"/>
    <col min="7426" max="7426" width="12.125" customWidth="1"/>
    <col min="7427" max="7427" width="22.375" customWidth="1"/>
    <col min="7428" max="7428" width="21.875" customWidth="1"/>
    <col min="7429" max="7429" width="18.375" customWidth="1"/>
    <col min="7430" max="7437" width="8.625" customWidth="1"/>
    <col min="7681" max="7681" width="1.625" customWidth="1"/>
    <col min="7682" max="7682" width="12.125" customWidth="1"/>
    <col min="7683" max="7683" width="22.375" customWidth="1"/>
    <col min="7684" max="7684" width="21.875" customWidth="1"/>
    <col min="7685" max="7685" width="18.375" customWidth="1"/>
    <col min="7686" max="7693" width="8.625" customWidth="1"/>
    <col min="7937" max="7937" width="1.625" customWidth="1"/>
    <col min="7938" max="7938" width="12.125" customWidth="1"/>
    <col min="7939" max="7939" width="22.375" customWidth="1"/>
    <col min="7940" max="7940" width="21.875" customWidth="1"/>
    <col min="7941" max="7941" width="18.375" customWidth="1"/>
    <col min="7942" max="7949" width="8.625" customWidth="1"/>
    <col min="8193" max="8193" width="1.625" customWidth="1"/>
    <col min="8194" max="8194" width="12.125" customWidth="1"/>
    <col min="8195" max="8195" width="22.375" customWidth="1"/>
    <col min="8196" max="8196" width="21.875" customWidth="1"/>
    <col min="8197" max="8197" width="18.375" customWidth="1"/>
    <col min="8198" max="8205" width="8.625" customWidth="1"/>
    <col min="8449" max="8449" width="1.625" customWidth="1"/>
    <col min="8450" max="8450" width="12.125" customWidth="1"/>
    <col min="8451" max="8451" width="22.375" customWidth="1"/>
    <col min="8452" max="8452" width="21.875" customWidth="1"/>
    <col min="8453" max="8453" width="18.375" customWidth="1"/>
    <col min="8454" max="8461" width="8.625" customWidth="1"/>
    <col min="8705" max="8705" width="1.625" customWidth="1"/>
    <col min="8706" max="8706" width="12.125" customWidth="1"/>
    <col min="8707" max="8707" width="22.375" customWidth="1"/>
    <col min="8708" max="8708" width="21.875" customWidth="1"/>
    <col min="8709" max="8709" width="18.375" customWidth="1"/>
    <col min="8710" max="8717" width="8.625" customWidth="1"/>
    <col min="8961" max="8961" width="1.625" customWidth="1"/>
    <col min="8962" max="8962" width="12.125" customWidth="1"/>
    <col min="8963" max="8963" width="22.375" customWidth="1"/>
    <col min="8964" max="8964" width="21.875" customWidth="1"/>
    <col min="8965" max="8965" width="18.375" customWidth="1"/>
    <col min="8966" max="8973" width="8.625" customWidth="1"/>
    <col min="9217" max="9217" width="1.625" customWidth="1"/>
    <col min="9218" max="9218" width="12.125" customWidth="1"/>
    <col min="9219" max="9219" width="22.375" customWidth="1"/>
    <col min="9220" max="9220" width="21.875" customWidth="1"/>
    <col min="9221" max="9221" width="18.375" customWidth="1"/>
    <col min="9222" max="9229" width="8.625" customWidth="1"/>
    <col min="9473" max="9473" width="1.625" customWidth="1"/>
    <col min="9474" max="9474" width="12.125" customWidth="1"/>
    <col min="9475" max="9475" width="22.375" customWidth="1"/>
    <col min="9476" max="9476" width="21.875" customWidth="1"/>
    <col min="9477" max="9477" width="18.375" customWidth="1"/>
    <col min="9478" max="9485" width="8.625" customWidth="1"/>
    <col min="9729" max="9729" width="1.625" customWidth="1"/>
    <col min="9730" max="9730" width="12.125" customWidth="1"/>
    <col min="9731" max="9731" width="22.375" customWidth="1"/>
    <col min="9732" max="9732" width="21.875" customWidth="1"/>
    <col min="9733" max="9733" width="18.375" customWidth="1"/>
    <col min="9734" max="9741" width="8.625" customWidth="1"/>
    <col min="9985" max="9985" width="1.625" customWidth="1"/>
    <col min="9986" max="9986" width="12.125" customWidth="1"/>
    <col min="9987" max="9987" width="22.375" customWidth="1"/>
    <col min="9988" max="9988" width="21.875" customWidth="1"/>
    <col min="9989" max="9989" width="18.375" customWidth="1"/>
    <col min="9990" max="9997" width="8.625" customWidth="1"/>
    <col min="10241" max="10241" width="1.625" customWidth="1"/>
    <col min="10242" max="10242" width="12.125" customWidth="1"/>
    <col min="10243" max="10243" width="22.375" customWidth="1"/>
    <col min="10244" max="10244" width="21.875" customWidth="1"/>
    <col min="10245" max="10245" width="18.375" customWidth="1"/>
    <col min="10246" max="10253" width="8.625" customWidth="1"/>
    <col min="10497" max="10497" width="1.625" customWidth="1"/>
    <col min="10498" max="10498" width="12.125" customWidth="1"/>
    <col min="10499" max="10499" width="22.375" customWidth="1"/>
    <col min="10500" max="10500" width="21.875" customWidth="1"/>
    <col min="10501" max="10501" width="18.375" customWidth="1"/>
    <col min="10502" max="10509" width="8.625" customWidth="1"/>
    <col min="10753" max="10753" width="1.625" customWidth="1"/>
    <col min="10754" max="10754" width="12.125" customWidth="1"/>
    <col min="10755" max="10755" width="22.375" customWidth="1"/>
    <col min="10756" max="10756" width="21.875" customWidth="1"/>
    <col min="10757" max="10757" width="18.375" customWidth="1"/>
    <col min="10758" max="10765" width="8.625" customWidth="1"/>
    <col min="11009" max="11009" width="1.625" customWidth="1"/>
    <col min="11010" max="11010" width="12.125" customWidth="1"/>
    <col min="11011" max="11011" width="22.375" customWidth="1"/>
    <col min="11012" max="11012" width="21.875" customWidth="1"/>
    <col min="11013" max="11013" width="18.375" customWidth="1"/>
    <col min="11014" max="11021" width="8.625" customWidth="1"/>
    <col min="11265" max="11265" width="1.625" customWidth="1"/>
    <col min="11266" max="11266" width="12.125" customWidth="1"/>
    <col min="11267" max="11267" width="22.375" customWidth="1"/>
    <col min="11268" max="11268" width="21.875" customWidth="1"/>
    <col min="11269" max="11269" width="18.375" customWidth="1"/>
    <col min="11270" max="11277" width="8.625" customWidth="1"/>
    <col min="11521" max="11521" width="1.625" customWidth="1"/>
    <col min="11522" max="11522" width="12.125" customWidth="1"/>
    <col min="11523" max="11523" width="22.375" customWidth="1"/>
    <col min="11524" max="11524" width="21.875" customWidth="1"/>
    <col min="11525" max="11525" width="18.375" customWidth="1"/>
    <col min="11526" max="11533" width="8.625" customWidth="1"/>
    <col min="11777" max="11777" width="1.625" customWidth="1"/>
    <col min="11778" max="11778" width="12.125" customWidth="1"/>
    <col min="11779" max="11779" width="22.375" customWidth="1"/>
    <col min="11780" max="11780" width="21.875" customWidth="1"/>
    <col min="11781" max="11781" width="18.375" customWidth="1"/>
    <col min="11782" max="11789" width="8.625" customWidth="1"/>
    <col min="12033" max="12033" width="1.625" customWidth="1"/>
    <col min="12034" max="12034" width="12.125" customWidth="1"/>
    <col min="12035" max="12035" width="22.375" customWidth="1"/>
    <col min="12036" max="12036" width="21.875" customWidth="1"/>
    <col min="12037" max="12037" width="18.375" customWidth="1"/>
    <col min="12038" max="12045" width="8.625" customWidth="1"/>
    <col min="12289" max="12289" width="1.625" customWidth="1"/>
    <col min="12290" max="12290" width="12.125" customWidth="1"/>
    <col min="12291" max="12291" width="22.375" customWidth="1"/>
    <col min="12292" max="12292" width="21.875" customWidth="1"/>
    <col min="12293" max="12293" width="18.375" customWidth="1"/>
    <col min="12294" max="12301" width="8.625" customWidth="1"/>
    <col min="12545" max="12545" width="1.625" customWidth="1"/>
    <col min="12546" max="12546" width="12.125" customWidth="1"/>
    <col min="12547" max="12547" width="22.375" customWidth="1"/>
    <col min="12548" max="12548" width="21.875" customWidth="1"/>
    <col min="12549" max="12549" width="18.375" customWidth="1"/>
    <col min="12550" max="12557" width="8.625" customWidth="1"/>
    <col min="12801" max="12801" width="1.625" customWidth="1"/>
    <col min="12802" max="12802" width="12.125" customWidth="1"/>
    <col min="12803" max="12803" width="22.375" customWidth="1"/>
    <col min="12804" max="12804" width="21.875" customWidth="1"/>
    <col min="12805" max="12805" width="18.375" customWidth="1"/>
    <col min="12806" max="12813" width="8.625" customWidth="1"/>
    <col min="13057" max="13057" width="1.625" customWidth="1"/>
    <col min="13058" max="13058" width="12.125" customWidth="1"/>
    <col min="13059" max="13059" width="22.375" customWidth="1"/>
    <col min="13060" max="13060" width="21.875" customWidth="1"/>
    <col min="13061" max="13061" width="18.375" customWidth="1"/>
    <col min="13062" max="13069" width="8.625" customWidth="1"/>
    <col min="13313" max="13313" width="1.625" customWidth="1"/>
    <col min="13314" max="13314" width="12.125" customWidth="1"/>
    <col min="13315" max="13315" width="22.375" customWidth="1"/>
    <col min="13316" max="13316" width="21.875" customWidth="1"/>
    <col min="13317" max="13317" width="18.375" customWidth="1"/>
    <col min="13318" max="13325" width="8.625" customWidth="1"/>
    <col min="13569" max="13569" width="1.625" customWidth="1"/>
    <col min="13570" max="13570" width="12.125" customWidth="1"/>
    <col min="13571" max="13571" width="22.375" customWidth="1"/>
    <col min="13572" max="13572" width="21.875" customWidth="1"/>
    <col min="13573" max="13573" width="18.375" customWidth="1"/>
    <col min="13574" max="13581" width="8.625" customWidth="1"/>
    <col min="13825" max="13825" width="1.625" customWidth="1"/>
    <col min="13826" max="13826" width="12.125" customWidth="1"/>
    <col min="13827" max="13827" width="22.375" customWidth="1"/>
    <col min="13828" max="13828" width="21.875" customWidth="1"/>
    <col min="13829" max="13829" width="18.375" customWidth="1"/>
    <col min="13830" max="13837" width="8.625" customWidth="1"/>
    <col min="14081" max="14081" width="1.625" customWidth="1"/>
    <col min="14082" max="14082" width="12.125" customWidth="1"/>
    <col min="14083" max="14083" width="22.375" customWidth="1"/>
    <col min="14084" max="14084" width="21.875" customWidth="1"/>
    <col min="14085" max="14085" width="18.375" customWidth="1"/>
    <col min="14086" max="14093" width="8.625" customWidth="1"/>
    <col min="14337" max="14337" width="1.625" customWidth="1"/>
    <col min="14338" max="14338" width="12.125" customWidth="1"/>
    <col min="14339" max="14339" width="22.375" customWidth="1"/>
    <col min="14340" max="14340" width="21.875" customWidth="1"/>
    <col min="14341" max="14341" width="18.375" customWidth="1"/>
    <col min="14342" max="14349" width="8.625" customWidth="1"/>
    <col min="14593" max="14593" width="1.625" customWidth="1"/>
    <col min="14594" max="14594" width="12.125" customWidth="1"/>
    <col min="14595" max="14595" width="22.375" customWidth="1"/>
    <col min="14596" max="14596" width="21.875" customWidth="1"/>
    <col min="14597" max="14597" width="18.375" customWidth="1"/>
    <col min="14598" max="14605" width="8.625" customWidth="1"/>
    <col min="14849" max="14849" width="1.625" customWidth="1"/>
    <col min="14850" max="14850" width="12.125" customWidth="1"/>
    <col min="14851" max="14851" width="22.375" customWidth="1"/>
    <col min="14852" max="14852" width="21.875" customWidth="1"/>
    <col min="14853" max="14853" width="18.375" customWidth="1"/>
    <col min="14854" max="14861" width="8.625" customWidth="1"/>
    <col min="15105" max="15105" width="1.625" customWidth="1"/>
    <col min="15106" max="15106" width="12.125" customWidth="1"/>
    <col min="15107" max="15107" width="22.375" customWidth="1"/>
    <col min="15108" max="15108" width="21.875" customWidth="1"/>
    <col min="15109" max="15109" width="18.375" customWidth="1"/>
    <col min="15110" max="15117" width="8.625" customWidth="1"/>
    <col min="15361" max="15361" width="1.625" customWidth="1"/>
    <col min="15362" max="15362" width="12.125" customWidth="1"/>
    <col min="15363" max="15363" width="22.375" customWidth="1"/>
    <col min="15364" max="15364" width="21.875" customWidth="1"/>
    <col min="15365" max="15365" width="18.375" customWidth="1"/>
    <col min="15366" max="15373" width="8.625" customWidth="1"/>
    <col min="15617" max="15617" width="1.625" customWidth="1"/>
    <col min="15618" max="15618" width="12.125" customWidth="1"/>
    <col min="15619" max="15619" width="22.375" customWidth="1"/>
    <col min="15620" max="15620" width="21.875" customWidth="1"/>
    <col min="15621" max="15621" width="18.375" customWidth="1"/>
    <col min="15622" max="15629" width="8.625" customWidth="1"/>
    <col min="15873" max="15873" width="1.625" customWidth="1"/>
    <col min="15874" max="15874" width="12.125" customWidth="1"/>
    <col min="15875" max="15875" width="22.375" customWidth="1"/>
    <col min="15876" max="15876" width="21.875" customWidth="1"/>
    <col min="15877" max="15877" width="18.375" customWidth="1"/>
    <col min="15878" max="15885" width="8.625" customWidth="1"/>
    <col min="16129" max="16129" width="1.625" customWidth="1"/>
    <col min="16130" max="16130" width="12.125" customWidth="1"/>
    <col min="16131" max="16131" width="22.375" customWidth="1"/>
    <col min="16132" max="16132" width="21.875" customWidth="1"/>
    <col min="16133" max="16133" width="18.375" customWidth="1"/>
    <col min="16134" max="16141" width="8.625" customWidth="1"/>
  </cols>
  <sheetData>
    <row r="1" spans="2:13" ht="15.75" customHeight="1"/>
    <row r="2" spans="2:13" ht="15.75" customHeight="1"/>
    <row r="3" spans="2:13" ht="15.75" customHeight="1"/>
    <row r="4" spans="2:13" ht="14.25" customHeight="1"/>
    <row r="5" spans="2:13" ht="27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s="4" customFormat="1" ht="15">
      <c r="B6" s="2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.75" customHeight="1">
      <c r="B9" s="34" t="s">
        <v>1</v>
      </c>
      <c r="C9" s="34"/>
      <c r="D9" s="35" t="s">
        <v>2</v>
      </c>
      <c r="E9" s="35"/>
      <c r="F9" s="35"/>
      <c r="G9" s="35"/>
      <c r="H9" s="35"/>
      <c r="I9" s="35"/>
      <c r="J9" s="35"/>
      <c r="K9" s="35"/>
      <c r="L9" s="35"/>
      <c r="M9" s="35"/>
    </row>
    <row r="10" spans="2:13" ht="15.75" customHeight="1">
      <c r="B10" s="34" t="s">
        <v>3</v>
      </c>
      <c r="C10" s="34"/>
      <c r="D10" s="35" t="s">
        <v>4</v>
      </c>
      <c r="E10" s="35"/>
      <c r="F10" s="35"/>
      <c r="G10" s="35"/>
      <c r="H10" s="35"/>
      <c r="I10" s="35"/>
      <c r="J10" s="35"/>
      <c r="K10" s="35"/>
      <c r="L10" s="35"/>
      <c r="M10" s="35"/>
    </row>
    <row r="11" spans="2:13" ht="15.75" customHeight="1">
      <c r="B11" s="34" t="s">
        <v>5</v>
      </c>
      <c r="C11" s="34"/>
      <c r="D11" s="35" t="s">
        <v>24</v>
      </c>
      <c r="E11" s="35"/>
      <c r="F11" s="35"/>
      <c r="G11" s="35"/>
      <c r="H11" s="35"/>
      <c r="I11" s="35"/>
      <c r="J11" s="35"/>
      <c r="K11" s="35"/>
      <c r="L11" s="35"/>
      <c r="M11" s="35"/>
    </row>
    <row r="12" spans="2:13" s="6" customFormat="1" ht="19.5" customHeight="1" thickBot="1">
      <c r="B12" s="36"/>
      <c r="C12" s="36"/>
      <c r="D12" s="36"/>
      <c r="E12" s="36"/>
      <c r="F12" s="36"/>
      <c r="G12" s="36"/>
      <c r="H12" s="36"/>
      <c r="I12" s="5"/>
      <c r="J12" s="5"/>
      <c r="K12" s="5"/>
      <c r="L12" s="5"/>
      <c r="M12" s="5"/>
    </row>
    <row r="13" spans="2:13" ht="51.75" customHeight="1">
      <c r="B13" s="17" t="s">
        <v>6</v>
      </c>
      <c r="C13" s="18" t="s">
        <v>7</v>
      </c>
      <c r="D13" s="37" t="s">
        <v>8</v>
      </c>
      <c r="E13" s="37"/>
      <c r="F13" s="32" t="s">
        <v>9</v>
      </c>
      <c r="G13" s="32"/>
      <c r="H13" s="32" t="s">
        <v>10</v>
      </c>
      <c r="I13" s="32"/>
      <c r="J13" s="32" t="s">
        <v>11</v>
      </c>
      <c r="K13" s="32"/>
      <c r="L13" s="32" t="s">
        <v>12</v>
      </c>
      <c r="M13" s="33"/>
    </row>
    <row r="14" spans="2:13" ht="37.5" customHeight="1">
      <c r="B14" s="42" t="s">
        <v>37</v>
      </c>
      <c r="C14" s="7" t="s">
        <v>13</v>
      </c>
      <c r="D14" s="40" t="s">
        <v>14</v>
      </c>
      <c r="E14" s="41"/>
      <c r="F14" s="38">
        <v>31500</v>
      </c>
      <c r="G14" s="38"/>
      <c r="H14" s="38">
        <v>0</v>
      </c>
      <c r="I14" s="38"/>
      <c r="J14" s="38">
        <v>31500</v>
      </c>
      <c r="K14" s="38"/>
      <c r="L14" s="38">
        <v>0</v>
      </c>
      <c r="M14" s="39"/>
    </row>
    <row r="15" spans="2:13" ht="39" customHeight="1">
      <c r="B15" s="43"/>
      <c r="C15" s="7" t="s">
        <v>15</v>
      </c>
      <c r="D15" s="40" t="s">
        <v>45</v>
      </c>
      <c r="E15" s="41"/>
      <c r="F15" s="38">
        <v>9700</v>
      </c>
      <c r="G15" s="38"/>
      <c r="H15" s="38">
        <v>2231</v>
      </c>
      <c r="I15" s="38"/>
      <c r="J15" s="38">
        <v>9700</v>
      </c>
      <c r="K15" s="38"/>
      <c r="L15" s="38">
        <v>0</v>
      </c>
      <c r="M15" s="39"/>
    </row>
    <row r="16" spans="2:13" ht="117.75" customHeight="1">
      <c r="B16" s="43"/>
      <c r="C16" s="7" t="s">
        <v>23</v>
      </c>
      <c r="D16" s="40" t="s">
        <v>39</v>
      </c>
      <c r="E16" s="41"/>
      <c r="F16" s="38">
        <v>4509.47</v>
      </c>
      <c r="G16" s="38"/>
      <c r="H16" s="38">
        <v>0</v>
      </c>
      <c r="I16" s="38"/>
      <c r="J16" s="38">
        <v>4509.47</v>
      </c>
      <c r="K16" s="38"/>
      <c r="L16" s="38">
        <v>0</v>
      </c>
      <c r="M16" s="39"/>
    </row>
    <row r="17" spans="2:13" ht="53.25" customHeight="1">
      <c r="B17" s="43"/>
      <c r="C17" s="15" t="s">
        <v>23</v>
      </c>
      <c r="D17" s="40" t="s">
        <v>38</v>
      </c>
      <c r="E17" s="41"/>
      <c r="F17" s="38">
        <v>3741.75</v>
      </c>
      <c r="G17" s="38"/>
      <c r="H17" s="38">
        <v>0</v>
      </c>
      <c r="I17" s="38"/>
      <c r="J17" s="38">
        <v>3741.75</v>
      </c>
      <c r="K17" s="38"/>
      <c r="L17" s="38">
        <v>0</v>
      </c>
      <c r="M17" s="39"/>
    </row>
    <row r="18" spans="2:13" ht="24.75" customHeight="1">
      <c r="B18" s="43"/>
      <c r="C18" s="7" t="s">
        <v>16</v>
      </c>
      <c r="D18" s="40" t="s">
        <v>17</v>
      </c>
      <c r="E18" s="41"/>
      <c r="F18" s="38">
        <v>1000</v>
      </c>
      <c r="G18" s="38"/>
      <c r="H18" s="38">
        <v>230</v>
      </c>
      <c r="I18" s="38"/>
      <c r="J18" s="38">
        <v>1000</v>
      </c>
      <c r="K18" s="38"/>
      <c r="L18" s="38">
        <v>0</v>
      </c>
      <c r="M18" s="39"/>
    </row>
    <row r="19" spans="2:13" ht="130.5" customHeight="1">
      <c r="B19" s="78" t="s">
        <v>36</v>
      </c>
      <c r="C19" s="7" t="s">
        <v>22</v>
      </c>
      <c r="D19" s="40" t="s">
        <v>40</v>
      </c>
      <c r="E19" s="41"/>
      <c r="F19" s="38">
        <v>3848.8</v>
      </c>
      <c r="G19" s="38"/>
      <c r="H19" s="38">
        <v>0</v>
      </c>
      <c r="I19" s="38"/>
      <c r="J19" s="38">
        <v>3848.8</v>
      </c>
      <c r="K19" s="38"/>
      <c r="L19" s="38">
        <v>0</v>
      </c>
      <c r="M19" s="39"/>
    </row>
    <row r="20" spans="2:13" ht="120" customHeight="1">
      <c r="B20" s="42" t="s">
        <v>41</v>
      </c>
      <c r="C20" s="7" t="s">
        <v>22</v>
      </c>
      <c r="D20" s="40" t="s">
        <v>42</v>
      </c>
      <c r="E20" s="41"/>
      <c r="F20" s="38">
        <v>5678.8</v>
      </c>
      <c r="G20" s="38"/>
      <c r="H20" s="38">
        <v>0</v>
      </c>
      <c r="I20" s="38"/>
      <c r="J20" s="38">
        <v>5678.8</v>
      </c>
      <c r="K20" s="38"/>
      <c r="L20" s="38">
        <v>0</v>
      </c>
      <c r="M20" s="39"/>
    </row>
    <row r="21" spans="2:13">
      <c r="B21" s="77"/>
      <c r="C21" s="7" t="s">
        <v>15</v>
      </c>
      <c r="D21" s="40" t="s">
        <v>43</v>
      </c>
      <c r="E21" s="41"/>
      <c r="F21" s="38">
        <v>200</v>
      </c>
      <c r="G21" s="38"/>
      <c r="H21" s="38">
        <v>46</v>
      </c>
      <c r="I21" s="38"/>
      <c r="J21" s="38">
        <v>200</v>
      </c>
      <c r="K21" s="38"/>
      <c r="L21" s="38">
        <v>0</v>
      </c>
      <c r="M21" s="39"/>
    </row>
    <row r="22" spans="2:13">
      <c r="B22" s="76"/>
      <c r="C22" s="8"/>
      <c r="D22" s="49"/>
      <c r="E22" s="49"/>
      <c r="F22" s="38"/>
      <c r="G22" s="38"/>
      <c r="H22" s="38"/>
      <c r="I22" s="38"/>
      <c r="J22" s="38"/>
      <c r="K22" s="38"/>
      <c r="L22" s="38"/>
      <c r="M22" s="39"/>
    </row>
    <row r="23" spans="2:13" ht="15" thickBot="1">
      <c r="B23" s="75"/>
      <c r="C23" s="16"/>
      <c r="D23" s="46"/>
      <c r="E23" s="46"/>
      <c r="F23" s="47"/>
      <c r="G23" s="47"/>
      <c r="H23" s="47"/>
      <c r="I23" s="47"/>
      <c r="J23" s="47"/>
      <c r="K23" s="47"/>
      <c r="L23" s="47"/>
      <c r="M23" s="48"/>
    </row>
    <row r="24" spans="2:13" ht="14.25" customHeight="1" thickBot="1">
      <c r="B24" s="58" t="s">
        <v>18</v>
      </c>
      <c r="C24" s="59"/>
      <c r="D24" s="59"/>
      <c r="E24" s="59"/>
      <c r="F24" s="60">
        <f>SUM(F14:G23)</f>
        <v>60178.820000000007</v>
      </c>
      <c r="G24" s="60"/>
      <c r="H24" s="44">
        <f>SUM(H14:I23)</f>
        <v>2507</v>
      </c>
      <c r="I24" s="61"/>
      <c r="J24" s="44">
        <f>SUM(J14:K23)</f>
        <v>60178.820000000007</v>
      </c>
      <c r="K24" s="61"/>
      <c r="L24" s="44">
        <f>SUM(L14:M23)</f>
        <v>0</v>
      </c>
      <c r="M24" s="45"/>
    </row>
    <row r="25" spans="2:13" ht="14.25" customHeight="1" thickBot="1">
      <c r="B25" s="50" t="s">
        <v>19</v>
      </c>
      <c r="C25" s="51"/>
      <c r="D25" s="51"/>
      <c r="E25" s="51"/>
      <c r="F25" s="62">
        <f>SUM(F24:I24)</f>
        <v>62685.820000000007</v>
      </c>
      <c r="G25" s="63"/>
      <c r="H25" s="63"/>
      <c r="I25" s="64"/>
      <c r="J25" s="19"/>
      <c r="K25" s="28"/>
      <c r="L25" s="28"/>
      <c r="M25" s="29"/>
    </row>
    <row r="26" spans="2:13" ht="14.25" customHeight="1">
      <c r="B26" s="52" t="s">
        <v>20</v>
      </c>
      <c r="C26" s="53"/>
      <c r="D26" s="53"/>
      <c r="E26" s="54"/>
      <c r="F26" s="22"/>
      <c r="G26" s="23"/>
      <c r="H26" s="23"/>
      <c r="I26" s="24"/>
      <c r="J26" s="20">
        <v>0.5</v>
      </c>
      <c r="K26" s="65"/>
      <c r="L26" s="20">
        <v>0</v>
      </c>
      <c r="M26" s="21"/>
    </row>
    <row r="27" spans="2:13" ht="14.25" customHeight="1" thickBot="1">
      <c r="B27" s="55" t="s">
        <v>21</v>
      </c>
      <c r="C27" s="56"/>
      <c r="D27" s="56"/>
      <c r="E27" s="56"/>
      <c r="F27" s="25">
        <f>J27+L27</f>
        <v>30089.41</v>
      </c>
      <c r="G27" s="26"/>
      <c r="H27" s="26"/>
      <c r="I27" s="27"/>
      <c r="J27" s="30">
        <f>FLOOR(J24*J26,0.01)</f>
        <v>30089.41</v>
      </c>
      <c r="K27" s="57"/>
      <c r="L27" s="30">
        <f>FLOOR(L24*L26,0.01)</f>
        <v>0</v>
      </c>
      <c r="M27" s="31"/>
    </row>
    <row r="28" spans="2:13" ht="15" thickBot="1">
      <c r="B28" s="55" t="s">
        <v>44</v>
      </c>
      <c r="C28" s="56"/>
      <c r="D28" s="56"/>
      <c r="E28" s="79"/>
      <c r="F28" s="60">
        <v>17778.82</v>
      </c>
      <c r="G28" s="60"/>
      <c r="H28" s="80"/>
      <c r="I28" s="81"/>
      <c r="J28" s="81"/>
      <c r="K28" s="81"/>
      <c r="L28" s="81"/>
      <c r="M28" s="82"/>
    </row>
    <row r="29" spans="2:13">
      <c r="B29" s="9"/>
      <c r="C29" s="9"/>
      <c r="D29" s="9"/>
      <c r="E29" s="9"/>
      <c r="F29" s="10"/>
      <c r="G29" s="10"/>
      <c r="H29" s="10"/>
      <c r="I29" s="10"/>
    </row>
    <row r="30" spans="2:13">
      <c r="B30" s="3" t="s">
        <v>25</v>
      </c>
      <c r="C30" s="3"/>
      <c r="D30" s="3"/>
      <c r="F30" s="10"/>
      <c r="G30" s="10"/>
      <c r="H30" s="10"/>
      <c r="I30" s="10"/>
    </row>
    <row r="31" spans="2:13" ht="15">
      <c r="B31" s="66"/>
      <c r="C31" s="66"/>
      <c r="D31" s="66"/>
      <c r="E31" s="4"/>
      <c r="F31" s="11"/>
      <c r="G31" s="11"/>
      <c r="H31" s="11"/>
    </row>
    <row r="32" spans="2:13">
      <c r="B32" s="67" t="s">
        <v>26</v>
      </c>
      <c r="C32" s="67" t="s">
        <v>27</v>
      </c>
      <c r="D32" s="68" t="s">
        <v>28</v>
      </c>
      <c r="E32" s="69"/>
      <c r="G32" s="11"/>
      <c r="H32" s="12"/>
      <c r="I32" s="13"/>
    </row>
    <row r="33" spans="2:9">
      <c r="B33" s="70">
        <v>2018</v>
      </c>
      <c r="C33" s="70" t="s">
        <v>32</v>
      </c>
      <c r="D33" s="71">
        <v>25225.61</v>
      </c>
      <c r="E33" s="72"/>
      <c r="G33" s="11"/>
      <c r="H33" s="11"/>
      <c r="I33" s="14"/>
    </row>
    <row r="34" spans="2:9">
      <c r="B34" s="70">
        <v>2019</v>
      </c>
      <c r="C34" s="70" t="s">
        <v>33</v>
      </c>
      <c r="D34" s="71">
        <v>0</v>
      </c>
      <c r="E34" s="72"/>
    </row>
    <row r="35" spans="2:9">
      <c r="B35" s="70">
        <v>2019</v>
      </c>
      <c r="C35" s="70" t="s">
        <v>34</v>
      </c>
      <c r="D35" s="71">
        <v>0</v>
      </c>
      <c r="E35" s="72"/>
    </row>
    <row r="36" spans="2:9">
      <c r="B36" s="70">
        <v>2019</v>
      </c>
      <c r="C36" s="70" t="s">
        <v>35</v>
      </c>
      <c r="D36" s="71">
        <v>4863.8</v>
      </c>
      <c r="E36" s="72"/>
    </row>
    <row r="37" spans="2:9">
      <c r="B37" s="70"/>
      <c r="C37" s="70"/>
      <c r="D37" s="71"/>
      <c r="E37" s="72"/>
    </row>
    <row r="38" spans="2:9">
      <c r="B38" s="70"/>
      <c r="C38" s="70"/>
      <c r="D38" s="71"/>
      <c r="E38" s="72"/>
    </row>
    <row r="39" spans="2:9">
      <c r="B39" s="70"/>
      <c r="C39" s="70"/>
      <c r="D39" s="71"/>
      <c r="E39" s="72"/>
    </row>
    <row r="40" spans="2:9">
      <c r="B40" s="70"/>
      <c r="C40" s="70"/>
      <c r="D40" s="71"/>
      <c r="E40" s="72"/>
    </row>
    <row r="41" spans="2:9">
      <c r="B41" s="70"/>
      <c r="C41" s="70"/>
      <c r="D41" s="71"/>
      <c r="E41" s="72"/>
    </row>
    <row r="42" spans="2:9">
      <c r="B42" s="73" t="s">
        <v>29</v>
      </c>
      <c r="C42" s="74"/>
      <c r="D42" s="74"/>
    </row>
    <row r="43" spans="2:9">
      <c r="D43" s="74"/>
      <c r="E43" s="74"/>
    </row>
    <row r="44" spans="2:9">
      <c r="C44" s="13" t="s">
        <v>30</v>
      </c>
    </row>
    <row r="45" spans="2:9">
      <c r="C45" s="14" t="s">
        <v>31</v>
      </c>
    </row>
  </sheetData>
  <mergeCells count="93">
    <mergeCell ref="B28:E28"/>
    <mergeCell ref="F28:G28"/>
    <mergeCell ref="H28:M28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B25:E25"/>
    <mergeCell ref="B26:E26"/>
    <mergeCell ref="B27:E27"/>
    <mergeCell ref="J27:K27"/>
    <mergeCell ref="B24:E24"/>
    <mergeCell ref="F24:G24"/>
    <mergeCell ref="H24:I24"/>
    <mergeCell ref="J24:K24"/>
    <mergeCell ref="F25:I25"/>
    <mergeCell ref="J26:K26"/>
    <mergeCell ref="L24:M24"/>
    <mergeCell ref="L21:M21"/>
    <mergeCell ref="D23:E23"/>
    <mergeCell ref="F23:G23"/>
    <mergeCell ref="H23:I23"/>
    <mergeCell ref="J23:K23"/>
    <mergeCell ref="L23:M23"/>
    <mergeCell ref="D22:E22"/>
    <mergeCell ref="F22:G22"/>
    <mergeCell ref="H22:I22"/>
    <mergeCell ref="J22:K22"/>
    <mergeCell ref="L22:M22"/>
    <mergeCell ref="D19:E19"/>
    <mergeCell ref="F19:G19"/>
    <mergeCell ref="H19:I19"/>
    <mergeCell ref="J19:K19"/>
    <mergeCell ref="D21:E21"/>
    <mergeCell ref="F21:G21"/>
    <mergeCell ref="H21:I21"/>
    <mergeCell ref="J21:K21"/>
    <mergeCell ref="B20:B21"/>
    <mergeCell ref="L19:M19"/>
    <mergeCell ref="D20:E20"/>
    <mergeCell ref="F20:G20"/>
    <mergeCell ref="H20:I20"/>
    <mergeCell ref="J20:K20"/>
    <mergeCell ref="L20:M20"/>
    <mergeCell ref="L16:M16"/>
    <mergeCell ref="D18:E18"/>
    <mergeCell ref="F18:G18"/>
    <mergeCell ref="H18:I18"/>
    <mergeCell ref="J18:K18"/>
    <mergeCell ref="L18:M18"/>
    <mergeCell ref="D17:E17"/>
    <mergeCell ref="F17:G17"/>
    <mergeCell ref="H17:I17"/>
    <mergeCell ref="J17:K17"/>
    <mergeCell ref="L17:M17"/>
    <mergeCell ref="B14:B18"/>
    <mergeCell ref="D14:E14"/>
    <mergeCell ref="F14:G14"/>
    <mergeCell ref="H14:I14"/>
    <mergeCell ref="J14:K14"/>
    <mergeCell ref="D16:E16"/>
    <mergeCell ref="F16:G16"/>
    <mergeCell ref="H16:I16"/>
    <mergeCell ref="J16:K16"/>
    <mergeCell ref="L14:M14"/>
    <mergeCell ref="D15:E15"/>
    <mergeCell ref="F15:G15"/>
    <mergeCell ref="H15:I15"/>
    <mergeCell ref="J15:K15"/>
    <mergeCell ref="L15:M15"/>
    <mergeCell ref="L13:M13"/>
    <mergeCell ref="B9:C9"/>
    <mergeCell ref="D9:M9"/>
    <mergeCell ref="B10:C10"/>
    <mergeCell ref="D10:M10"/>
    <mergeCell ref="B11:C11"/>
    <mergeCell ref="D11:M11"/>
    <mergeCell ref="B12:H12"/>
    <mergeCell ref="D13:E13"/>
    <mergeCell ref="F13:G13"/>
    <mergeCell ref="H13:I13"/>
    <mergeCell ref="J13:K13"/>
    <mergeCell ref="L26:M26"/>
    <mergeCell ref="F26:I26"/>
    <mergeCell ref="F27:I27"/>
    <mergeCell ref="K25:M25"/>
    <mergeCell ref="L27:M27"/>
  </mergeCells>
  <pageMargins left="0.70866141732283472" right="0.70866141732283472" top="0.39370078740157483" bottom="0.43307086614173229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Agencja Rozwoju Pomorza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malgorzata.plochocka</dc:creator>
  <cp:lastModifiedBy>malgorzata.plochocka</cp:lastModifiedBy>
  <cp:lastPrinted>2017-03-07T12:20:50Z</cp:lastPrinted>
  <dcterms:created xsi:type="dcterms:W3CDTF">2017-03-07T12:02:10Z</dcterms:created>
  <dcterms:modified xsi:type="dcterms:W3CDTF">2018-03-13T14:21:30Z</dcterms:modified>
</cp:coreProperties>
</file>